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20" windowHeight="7305"/>
  </bookViews>
  <sheets>
    <sheet name="Новый бланк" sheetId="4" r:id="rId1"/>
  </sheets>
  <calcPr calcId="125725"/>
</workbook>
</file>

<file path=xl/calcChain.xml><?xml version="1.0" encoding="utf-8"?>
<calcChain xmlns="http://schemas.openxmlformats.org/spreadsheetml/2006/main">
  <c r="H89" i="4"/>
  <c r="H70"/>
  <c r="H87"/>
  <c r="C87"/>
  <c r="H41"/>
  <c r="L35" s="1"/>
  <c r="H32"/>
  <c r="L5" l="1"/>
  <c r="L13"/>
  <c r="L4" s="1"/>
  <c r="L10"/>
  <c r="L44"/>
  <c r="L6" s="1"/>
  <c r="L73"/>
  <c r="L7" s="1"/>
</calcChain>
</file>

<file path=xl/sharedStrings.xml><?xml version="1.0" encoding="utf-8"?>
<sst xmlns="http://schemas.openxmlformats.org/spreadsheetml/2006/main" count="121" uniqueCount="102">
  <si>
    <t>Блок 1</t>
  </si>
  <si>
    <t>Описание критериев</t>
  </si>
  <si>
    <t>Оценка "1"- да, "0" - нет</t>
  </si>
  <si>
    <t>Комментарии</t>
  </si>
  <si>
    <t>Чистота</t>
  </si>
  <si>
    <t>№</t>
  </si>
  <si>
    <t>Итого % по группе 1</t>
  </si>
  <si>
    <t>Блок 2</t>
  </si>
  <si>
    <t>Итого баллов</t>
  </si>
  <si>
    <t>Блок 3</t>
  </si>
  <si>
    <t>Итого % по группе 3</t>
  </si>
  <si>
    <t>Блок 4</t>
  </si>
  <si>
    <t>Итого % по группе 4</t>
  </si>
  <si>
    <t>Анкета тайного покупателя</t>
  </si>
  <si>
    <t>Название компании</t>
  </si>
  <si>
    <t>Город</t>
  </si>
  <si>
    <t>Адрес</t>
  </si>
  <si>
    <t>Дата проверки</t>
  </si>
  <si>
    <t>Время начала проверки</t>
  </si>
  <si>
    <t>Время окончания проверки</t>
  </si>
  <si>
    <t>Кассир</t>
  </si>
  <si>
    <t>ФИО оценщика</t>
  </si>
  <si>
    <t>Прилегающая территория чистая</t>
  </si>
  <si>
    <t>Мусоросборники чистые</t>
  </si>
  <si>
    <t>Стекла входной двери чистые</t>
  </si>
  <si>
    <t>Прилегающая территория</t>
  </si>
  <si>
    <t>Чистота зала</t>
  </si>
  <si>
    <t>Полы чистые, нет мусора</t>
  </si>
  <si>
    <t>Столы и стулья чистые</t>
  </si>
  <si>
    <t>Освещение включено</t>
  </si>
  <si>
    <t>Чистота туалетов</t>
  </si>
  <si>
    <t>Пол и стены чистые</t>
  </si>
  <si>
    <t>Диспенсоры наполнены бумагой и мылом</t>
  </si>
  <si>
    <t>Раковина и зеркало чистые</t>
  </si>
  <si>
    <t>Неприятный запах отсутствует</t>
  </si>
  <si>
    <t>Унитаз чистый</t>
  </si>
  <si>
    <t>Чистота раздачи</t>
  </si>
  <si>
    <t>Если заведение находится в ТЦ - в графе 1,2 ставить "1"</t>
  </si>
  <si>
    <t>Пол чистый</t>
  </si>
  <si>
    <t>Все поверхности чистые</t>
  </si>
  <si>
    <t>Посуда чистая</t>
  </si>
  <si>
    <t>Витрины чистые</t>
  </si>
  <si>
    <t>В зале играет музыка, на комфортной громкости</t>
  </si>
  <si>
    <t>Униформа</t>
  </si>
  <si>
    <t>Все сотрудники в униформе</t>
  </si>
  <si>
    <t>На раздаче сотрудники используют перчатки</t>
  </si>
  <si>
    <t>На всех сотрудниках есть бейдж</t>
  </si>
  <si>
    <t>На сотрудниках есть головной убор</t>
  </si>
  <si>
    <t>Сотрудник в зале работает в фартуке</t>
  </si>
  <si>
    <t>Салат</t>
  </si>
  <si>
    <t>Суп</t>
  </si>
  <si>
    <t>Напиток</t>
  </si>
  <si>
    <t>Выпечка</t>
  </si>
  <si>
    <t>Описание вкусовых качеств продукта</t>
  </si>
  <si>
    <t>Качество продукции</t>
  </si>
  <si>
    <t>Сервис</t>
  </si>
  <si>
    <t>На столе есть салфетки и специи</t>
  </si>
  <si>
    <t>Блюда аккуратно выкладываются на тарелку</t>
  </si>
  <si>
    <t>На дисплее покупателя отображается сумма заказа</t>
  </si>
  <si>
    <t>Чек выдан сразу</t>
  </si>
  <si>
    <t>Сдача выдана правильно</t>
  </si>
  <si>
    <t>Позиции в фискальном чеке соответсвуют заявленным</t>
  </si>
  <si>
    <t>На посуде нет сколов и трещин</t>
  </si>
  <si>
    <t>Температура блюд соответствовала ожиданиям</t>
  </si>
  <si>
    <t>Бар</t>
  </si>
  <si>
    <t xml:space="preserve">Барная стойка в чистоте </t>
  </si>
  <si>
    <t>На барной стойке порядок</t>
  </si>
  <si>
    <t>Внешний вид бармена опрятный, аккуратный</t>
  </si>
  <si>
    <t>Бейдж в наличии</t>
  </si>
  <si>
    <t>Барные витрины чистые</t>
  </si>
  <si>
    <t>Витрина наполнена десертами на 2/3</t>
  </si>
  <si>
    <t>Десерты аккуратно расставлены</t>
  </si>
  <si>
    <t>Бармен попривествовал Вас</t>
  </si>
  <si>
    <t>На дисплее покупателя отображается сумма заказа (БАР)</t>
  </si>
  <si>
    <t>Чек выдан сразу (БАР)</t>
  </si>
  <si>
    <t>Сдача выдана правильно (БАР)</t>
  </si>
  <si>
    <t>Итого % по группе 5</t>
  </si>
  <si>
    <t>Окончательный итог</t>
  </si>
  <si>
    <t>Правила заполнения</t>
  </si>
  <si>
    <t>Горячее</t>
  </si>
  <si>
    <t>Гарнир</t>
  </si>
  <si>
    <t>Общие впечатления (комментарии)</t>
  </si>
  <si>
    <t>Время обслуживания (от подхода к линии раздачи, до выдачи фискального чека и сдачи), СЕК</t>
  </si>
  <si>
    <t>В колонке справа необходимо поставить оценку по каждому вопросу:</t>
  </si>
  <si>
    <t>Оценка "1" соответствует ответу "ДА"</t>
  </si>
  <si>
    <t>Оценка "0" соответствует ответу "НЕТ"</t>
  </si>
  <si>
    <t>По каждому вопросу, где Вы поставили ответ "НЕТ" необходимо написать подробный комментарий.</t>
  </si>
  <si>
    <t>В таблице общие впечатления напишите Ваши впечатления об обслуживании, и, в целом о посещении нашего заведения. Не менее 5-7 предложений</t>
  </si>
  <si>
    <t>Заполнять только графы выделенные ЖЕЛТЫМ ЦВЕТОМ</t>
  </si>
  <si>
    <t>Телевизор включен</t>
  </si>
  <si>
    <t>Посуда своевременно убирается в течении 2-х минут</t>
  </si>
  <si>
    <t>Работают все кассы</t>
  </si>
  <si>
    <t>На раздаче нет заветренных блюд и корки на гастроемкостях</t>
  </si>
  <si>
    <t>Чайные ложки, сахар, корица, заменитель сахара в наличии</t>
  </si>
  <si>
    <t>Все ценники соответствуют заявленному в ассотрименте</t>
  </si>
  <si>
    <t>Приборы, тарелки и подносы в наличии (не менее 15 шт)</t>
  </si>
  <si>
    <t>Позиции указанные в "легенде" в наличии</t>
  </si>
  <si>
    <t>На раздаче нет пустых гастроемкостей</t>
  </si>
  <si>
    <t>Раздача заполнена не менее чем на 2/3</t>
  </si>
  <si>
    <t>Оценка от 1 до 3</t>
  </si>
  <si>
    <t>Официант пожелал приятного аппетита</t>
  </si>
  <si>
    <t>Официант приветлив (улыбнулся)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</si>
</sst>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8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NumberFormat="1" applyBorder="1" applyAlignment="1">
      <alignment vertical="center" wrapText="1"/>
    </xf>
    <xf numFmtId="0" fontId="0" fillId="0" borderId="1" xfId="0" applyNumberForma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0" xfId="0" applyBorder="1"/>
    <xf numFmtId="0" fontId="0" fillId="0" borderId="0" xfId="0" applyNumberFormat="1" applyBorder="1" applyAlignment="1">
      <alignment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3" borderId="1" xfId="0" applyFill="1" applyBorder="1"/>
    <xf numFmtId="0" fontId="4" fillId="3" borderId="1" xfId="0" applyNumberFormat="1" applyFont="1" applyFill="1" applyBorder="1" applyAlignment="1">
      <alignment horizontal="center" wrapText="1"/>
    </xf>
    <xf numFmtId="0" fontId="0" fillId="0" borderId="0" xfId="0" applyAlignment="1"/>
    <xf numFmtId="9" fontId="0" fillId="3" borderId="5" xfId="0" applyNumberFormat="1" applyFill="1" applyBorder="1"/>
    <xf numFmtId="9" fontId="0" fillId="2" borderId="18" xfId="0" applyNumberFormat="1" applyFill="1" applyBorder="1"/>
    <xf numFmtId="0" fontId="2" fillId="3" borderId="9" xfId="0" applyFont="1" applyFill="1" applyBorder="1" applyAlignment="1">
      <alignment horizontal="center" vertical="center" readingOrder="1"/>
    </xf>
    <xf numFmtId="0" fontId="2" fillId="3" borderId="7" xfId="0" applyFont="1" applyFill="1" applyBorder="1" applyAlignment="1">
      <alignment horizontal="center" vertical="center" readingOrder="1"/>
    </xf>
    <xf numFmtId="0" fontId="2" fillId="3" borderId="0" xfId="0" applyFont="1" applyFill="1" applyBorder="1" applyAlignment="1">
      <alignment horizontal="center" vertical="center" readingOrder="1"/>
    </xf>
    <xf numFmtId="0" fontId="2" fillId="3" borderId="11" xfId="0" applyFont="1" applyFill="1" applyBorder="1" applyAlignment="1">
      <alignment horizontal="center" vertical="center" readingOrder="1"/>
    </xf>
    <xf numFmtId="0" fontId="2" fillId="3" borderId="5" xfId="0" applyFont="1" applyFill="1" applyBorder="1" applyAlignment="1">
      <alignment horizontal="center" vertical="center" readingOrder="1"/>
    </xf>
    <xf numFmtId="0" fontId="5" fillId="3" borderId="4" xfId="0" applyFont="1" applyFill="1" applyBorder="1" applyAlignment="1">
      <alignment horizontal="center" readingOrder="1"/>
    </xf>
    <xf numFmtId="0" fontId="5" fillId="3" borderId="7" xfId="0" applyFont="1" applyFill="1" applyBorder="1" applyAlignment="1">
      <alignment horizontal="center" readingOrder="1"/>
    </xf>
    <xf numFmtId="0" fontId="5" fillId="3" borderId="5" xfId="0" applyFont="1" applyFill="1" applyBorder="1" applyAlignment="1">
      <alignment horizontal="center" readingOrder="1"/>
    </xf>
    <xf numFmtId="0" fontId="2" fillId="3" borderId="15" xfId="0" applyFont="1" applyFill="1" applyBorder="1" applyAlignment="1">
      <alignment horizontal="center" vertical="center" readingOrder="1"/>
    </xf>
    <xf numFmtId="0" fontId="0" fillId="4" borderId="1" xfId="0" applyFill="1" applyBorder="1"/>
    <xf numFmtId="164" fontId="0" fillId="4" borderId="1" xfId="0" applyNumberFormat="1" applyFill="1" applyBorder="1"/>
    <xf numFmtId="9" fontId="0" fillId="0" borderId="0" xfId="0" applyNumberFormat="1"/>
    <xf numFmtId="0" fontId="0" fillId="0" borderId="15" xfId="0" applyBorder="1"/>
    <xf numFmtId="0" fontId="0" fillId="4" borderId="5" xfId="0" applyFill="1" applyBorder="1"/>
    <xf numFmtId="0" fontId="3" fillId="0" borderId="0" xfId="0" applyNumberFormat="1" applyFont="1" applyBorder="1" applyAlignment="1">
      <alignment horizontal="center" vertical="center" wrapText="1"/>
    </xf>
    <xf numFmtId="9" fontId="0" fillId="0" borderId="24" xfId="0" applyNumberFormat="1" applyBorder="1" applyAlignment="1">
      <alignment horizontal="center"/>
    </xf>
    <xf numFmtId="9" fontId="0" fillId="0" borderId="25" xfId="0" applyNumberFormat="1" applyBorder="1" applyAlignment="1">
      <alignment horizontal="center"/>
    </xf>
    <xf numFmtId="9" fontId="1" fillId="0" borderId="26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textRotation="90" readingOrder="1"/>
    </xf>
    <xf numFmtId="0" fontId="2" fillId="3" borderId="7" xfId="0" applyFont="1" applyFill="1" applyBorder="1" applyAlignment="1">
      <alignment horizontal="center" vertical="center" textRotation="90" readingOrder="1"/>
    </xf>
    <xf numFmtId="0" fontId="2" fillId="3" borderId="5" xfId="0" applyFont="1" applyFill="1" applyBorder="1" applyAlignment="1">
      <alignment horizontal="center" vertical="center" textRotation="90" readingOrder="1"/>
    </xf>
    <xf numFmtId="0" fontId="6" fillId="4" borderId="4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 readingOrder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5" fillId="3" borderId="4" xfId="0" applyFont="1" applyFill="1" applyBorder="1" applyAlignment="1">
      <alignment horizontal="center" textRotation="90" readingOrder="1"/>
    </xf>
    <xf numFmtId="0" fontId="5" fillId="3" borderId="7" xfId="0" applyFont="1" applyFill="1" applyBorder="1" applyAlignment="1">
      <alignment horizontal="center" textRotation="90" readingOrder="1"/>
    </xf>
    <xf numFmtId="0" fontId="5" fillId="3" borderId="5" xfId="0" applyFont="1" applyFill="1" applyBorder="1" applyAlignment="1">
      <alignment horizontal="center" textRotation="90" readingOrder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9"/>
  <sheetViews>
    <sheetView tabSelected="1" topLeftCell="A16" zoomScaleNormal="100" workbookViewId="0">
      <selection activeCell="J8" sqref="J8:K8"/>
    </sheetView>
  </sheetViews>
  <sheetFormatPr defaultColWidth="0" defaultRowHeight="15" zeroHeight="1"/>
  <cols>
    <col min="1" max="1" width="5" customWidth="1"/>
    <col min="2" max="2" width="5" style="11" customWidth="1"/>
    <col min="3" max="6" width="3.5703125" customWidth="1"/>
    <col min="7" max="7" width="47.140625" customWidth="1"/>
    <col min="8" max="8" width="9.140625" customWidth="1"/>
    <col min="9" max="9" width="1.5703125" customWidth="1"/>
    <col min="10" max="10" width="57.85546875" customWidth="1"/>
    <col min="11" max="11" width="1.5703125" customWidth="1"/>
    <col min="12" max="13" width="9.140625" customWidth="1"/>
    <col min="14" max="16384" width="9.140625" hidden="1"/>
  </cols>
  <sheetData>
    <row r="1" spans="1:13">
      <c r="A1" s="38" t="s">
        <v>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1:13" ht="9" customHeight="1"/>
    <row r="3" spans="1:13" ht="15.75" thickBot="1">
      <c r="A3" s="32" t="s">
        <v>14</v>
      </c>
      <c r="B3" s="32"/>
      <c r="C3" s="32"/>
      <c r="D3" s="32"/>
      <c r="E3" s="32"/>
      <c r="F3" s="32"/>
      <c r="G3" s="23"/>
    </row>
    <row r="4" spans="1:13">
      <c r="A4" s="32" t="s">
        <v>15</v>
      </c>
      <c r="B4" s="32"/>
      <c r="C4" s="32"/>
      <c r="D4" s="32"/>
      <c r="E4" s="32"/>
      <c r="F4" s="32"/>
      <c r="G4" s="23"/>
      <c r="J4" s="41" t="s">
        <v>4</v>
      </c>
      <c r="K4" s="42"/>
      <c r="L4" s="29">
        <f>L13</f>
        <v>6.6666666666666666E-2</v>
      </c>
    </row>
    <row r="5" spans="1:13">
      <c r="A5" s="32" t="s">
        <v>16</v>
      </c>
      <c r="B5" s="32"/>
      <c r="C5" s="32"/>
      <c r="D5" s="32"/>
      <c r="E5" s="32"/>
      <c r="F5" s="32"/>
      <c r="G5" s="23"/>
      <c r="J5" s="33" t="s">
        <v>54</v>
      </c>
      <c r="K5" s="34"/>
      <c r="L5" s="30">
        <f>L35</f>
        <v>0.33333333333333331</v>
      </c>
    </row>
    <row r="6" spans="1:13">
      <c r="A6" s="32" t="s">
        <v>17</v>
      </c>
      <c r="B6" s="32"/>
      <c r="C6" s="32"/>
      <c r="D6" s="32"/>
      <c r="E6" s="32"/>
      <c r="F6" s="32"/>
      <c r="G6" s="24"/>
      <c r="J6" s="33" t="s">
        <v>55</v>
      </c>
      <c r="K6" s="34"/>
      <c r="L6" s="30">
        <f>L44</f>
        <v>0.76923076923076927</v>
      </c>
    </row>
    <row r="7" spans="1:13">
      <c r="A7" s="32" t="s">
        <v>18</v>
      </c>
      <c r="B7" s="32"/>
      <c r="C7" s="32"/>
      <c r="D7" s="32"/>
      <c r="E7" s="32"/>
      <c r="F7" s="32"/>
      <c r="G7" s="23"/>
      <c r="J7" s="33" t="s">
        <v>64</v>
      </c>
      <c r="K7" s="34"/>
      <c r="L7" s="30">
        <f>L73</f>
        <v>1</v>
      </c>
    </row>
    <row r="8" spans="1:13" ht="15.75" thickBot="1">
      <c r="A8" s="35" t="s">
        <v>19</v>
      </c>
      <c r="B8" s="36"/>
      <c r="C8" s="36"/>
      <c r="D8" s="36"/>
      <c r="E8" s="36"/>
      <c r="F8" s="37"/>
      <c r="G8" s="23"/>
      <c r="J8" s="43"/>
      <c r="K8" s="44"/>
      <c r="L8" s="31"/>
    </row>
    <row r="9" spans="1:13" ht="15.75" thickBot="1">
      <c r="A9" s="32" t="s">
        <v>20</v>
      </c>
      <c r="B9" s="32"/>
      <c r="C9" s="32"/>
      <c r="D9" s="32"/>
      <c r="E9" s="32"/>
      <c r="F9" s="32"/>
      <c r="G9" s="23"/>
    </row>
    <row r="10" spans="1:13" ht="15.75" thickBot="1">
      <c r="A10" s="32" t="s">
        <v>21</v>
      </c>
      <c r="B10" s="32"/>
      <c r="C10" s="32"/>
      <c r="D10" s="32"/>
      <c r="E10" s="32"/>
      <c r="F10" s="32"/>
      <c r="G10" s="23"/>
      <c r="J10" s="74" t="s">
        <v>77</v>
      </c>
      <c r="K10" s="75"/>
      <c r="L10" s="13">
        <f>H89/C89</f>
        <v>0.56164383561643838</v>
      </c>
    </row>
    <row r="11" spans="1:13">
      <c r="I11" s="6"/>
    </row>
    <row r="12" spans="1:13" ht="32.25" customHeight="1">
      <c r="A12" s="1" t="s">
        <v>0</v>
      </c>
      <c r="B12" s="1"/>
      <c r="C12" s="2" t="s">
        <v>5</v>
      </c>
      <c r="D12" s="50" t="s">
        <v>1</v>
      </c>
      <c r="E12" s="51"/>
      <c r="F12" s="51"/>
      <c r="G12" s="52"/>
      <c r="H12" s="3" t="s">
        <v>2</v>
      </c>
      <c r="I12" s="7"/>
      <c r="J12" s="2" t="s">
        <v>3</v>
      </c>
      <c r="K12" s="8"/>
      <c r="L12" s="3" t="s">
        <v>6</v>
      </c>
    </row>
    <row r="13" spans="1:13" ht="12.75" customHeight="1">
      <c r="A13" s="53" t="s">
        <v>4</v>
      </c>
      <c r="B13" s="14"/>
      <c r="C13" s="48" t="s">
        <v>25</v>
      </c>
      <c r="D13" s="48"/>
      <c r="E13" s="48"/>
      <c r="F13" s="48"/>
      <c r="G13" s="48"/>
      <c r="H13" s="49"/>
      <c r="I13" s="7"/>
      <c r="J13" s="10" t="s">
        <v>37</v>
      </c>
      <c r="K13" s="8"/>
      <c r="L13" s="12">
        <f>H32/C32</f>
        <v>6.6666666666666666E-2</v>
      </c>
    </row>
    <row r="14" spans="1:13" ht="15" customHeight="1">
      <c r="A14" s="54"/>
      <c r="B14" s="15">
        <v>1</v>
      </c>
      <c r="C14" s="4">
        <v>1</v>
      </c>
      <c r="D14" s="45" t="s">
        <v>22</v>
      </c>
      <c r="E14" s="46"/>
      <c r="F14" s="46"/>
      <c r="G14" s="47"/>
      <c r="H14" s="23">
        <v>0</v>
      </c>
      <c r="I14" s="6"/>
      <c r="J14" s="23"/>
      <c r="K14" s="6"/>
      <c r="M14" s="25"/>
    </row>
    <row r="15" spans="1:13">
      <c r="A15" s="54"/>
      <c r="B15" s="15">
        <v>2</v>
      </c>
      <c r="C15" s="4">
        <v>2</v>
      </c>
      <c r="D15" s="45" t="s">
        <v>23</v>
      </c>
      <c r="E15" s="46"/>
      <c r="F15" s="46"/>
      <c r="G15" s="47"/>
      <c r="H15" s="23">
        <v>0</v>
      </c>
      <c r="I15" s="6"/>
      <c r="J15" s="23"/>
      <c r="K15" s="6"/>
    </row>
    <row r="16" spans="1:13">
      <c r="A16" s="54"/>
      <c r="B16" s="15">
        <v>3</v>
      </c>
      <c r="C16" s="4">
        <v>3</v>
      </c>
      <c r="D16" s="45" t="s">
        <v>24</v>
      </c>
      <c r="E16" s="46"/>
      <c r="F16" s="46"/>
      <c r="G16" s="47"/>
      <c r="H16" s="23">
        <v>0</v>
      </c>
      <c r="I16" s="6"/>
      <c r="J16" s="23"/>
      <c r="K16" s="6"/>
    </row>
    <row r="17" spans="1:11" ht="12" customHeight="1">
      <c r="A17" s="54"/>
      <c r="B17" s="16"/>
      <c r="C17" s="48" t="s">
        <v>26</v>
      </c>
      <c r="D17" s="48"/>
      <c r="E17" s="48"/>
      <c r="F17" s="48"/>
      <c r="G17" s="48"/>
      <c r="H17" s="49"/>
      <c r="I17" s="6"/>
      <c r="J17" s="9"/>
      <c r="K17" s="6"/>
    </row>
    <row r="18" spans="1:11">
      <c r="A18" s="54"/>
      <c r="B18" s="15">
        <v>4</v>
      </c>
      <c r="C18" s="4">
        <v>4</v>
      </c>
      <c r="D18" s="45" t="s">
        <v>27</v>
      </c>
      <c r="E18" s="46"/>
      <c r="F18" s="46"/>
      <c r="G18" s="47"/>
      <c r="H18" s="23">
        <v>0</v>
      </c>
      <c r="I18" s="6"/>
      <c r="J18" s="23"/>
      <c r="K18" s="6"/>
    </row>
    <row r="19" spans="1:11">
      <c r="A19" s="54"/>
      <c r="B19" s="15">
        <v>5</v>
      </c>
      <c r="C19" s="4">
        <v>5</v>
      </c>
      <c r="D19" s="45" t="s">
        <v>28</v>
      </c>
      <c r="E19" s="46"/>
      <c r="F19" s="46"/>
      <c r="G19" s="47"/>
      <c r="H19" s="23">
        <v>1</v>
      </c>
      <c r="I19" s="6"/>
      <c r="J19" s="23"/>
      <c r="K19" s="6"/>
    </row>
    <row r="20" spans="1:11">
      <c r="A20" s="54"/>
      <c r="B20" s="15">
        <v>6</v>
      </c>
      <c r="C20" s="4">
        <v>6</v>
      </c>
      <c r="D20" s="45" t="s">
        <v>29</v>
      </c>
      <c r="E20" s="46"/>
      <c r="F20" s="46"/>
      <c r="G20" s="47"/>
      <c r="H20" s="23">
        <v>0</v>
      </c>
      <c r="I20" s="6"/>
      <c r="J20" s="23"/>
      <c r="K20" s="6"/>
    </row>
    <row r="21" spans="1:11" ht="12" customHeight="1">
      <c r="A21" s="54"/>
      <c r="B21" s="16"/>
      <c r="C21" s="48" t="s">
        <v>30</v>
      </c>
      <c r="D21" s="48"/>
      <c r="E21" s="48"/>
      <c r="F21" s="48"/>
      <c r="G21" s="48"/>
      <c r="H21" s="49">
        <v>1</v>
      </c>
      <c r="I21" s="6"/>
      <c r="J21" s="9"/>
      <c r="K21" s="6"/>
    </row>
    <row r="22" spans="1:11">
      <c r="A22" s="54"/>
      <c r="B22" s="15">
        <v>7</v>
      </c>
      <c r="C22" s="4">
        <v>7</v>
      </c>
      <c r="D22" s="45" t="s">
        <v>31</v>
      </c>
      <c r="E22" s="46"/>
      <c r="F22" s="46"/>
      <c r="G22" s="47"/>
      <c r="H22" s="23">
        <v>0</v>
      </c>
      <c r="I22" s="6"/>
      <c r="J22" s="23"/>
      <c r="K22" s="6"/>
    </row>
    <row r="23" spans="1:11">
      <c r="A23" s="54"/>
      <c r="B23" s="15">
        <v>8</v>
      </c>
      <c r="C23" s="4">
        <v>8</v>
      </c>
      <c r="D23" s="45" t="s">
        <v>32</v>
      </c>
      <c r="E23" s="46"/>
      <c r="F23" s="46"/>
      <c r="G23" s="47"/>
      <c r="H23" s="23">
        <v>0</v>
      </c>
      <c r="I23" s="6"/>
      <c r="J23" s="23"/>
      <c r="K23" s="6"/>
    </row>
    <row r="24" spans="1:11">
      <c r="A24" s="54"/>
      <c r="B24" s="15">
        <v>9</v>
      </c>
      <c r="C24" s="4">
        <v>9</v>
      </c>
      <c r="D24" s="45" t="s">
        <v>33</v>
      </c>
      <c r="E24" s="46"/>
      <c r="F24" s="46"/>
      <c r="G24" s="47"/>
      <c r="H24" s="23">
        <v>0</v>
      </c>
      <c r="I24" s="6"/>
      <c r="J24" s="23"/>
      <c r="K24" s="6"/>
    </row>
    <row r="25" spans="1:11">
      <c r="A25" s="54"/>
      <c r="B25" s="15">
        <v>10</v>
      </c>
      <c r="C25" s="4">
        <v>10</v>
      </c>
      <c r="D25" s="45" t="s">
        <v>34</v>
      </c>
      <c r="E25" s="46"/>
      <c r="F25" s="46"/>
      <c r="G25" s="47"/>
      <c r="H25" s="23">
        <v>0</v>
      </c>
      <c r="I25" s="6"/>
      <c r="J25" s="23"/>
      <c r="K25" s="6"/>
    </row>
    <row r="26" spans="1:11">
      <c r="A26" s="54"/>
      <c r="B26" s="15">
        <v>11</v>
      </c>
      <c r="C26" s="4">
        <v>11</v>
      </c>
      <c r="D26" s="45" t="s">
        <v>35</v>
      </c>
      <c r="E26" s="46"/>
      <c r="F26" s="46"/>
      <c r="G26" s="47"/>
      <c r="H26" s="23">
        <v>0</v>
      </c>
      <c r="I26" s="6"/>
      <c r="J26" s="23"/>
      <c r="K26" s="6"/>
    </row>
    <row r="27" spans="1:11" ht="12" customHeight="1">
      <c r="A27" s="54"/>
      <c r="B27" s="17"/>
      <c r="C27" s="38" t="s">
        <v>36</v>
      </c>
      <c r="D27" s="39"/>
      <c r="E27" s="39"/>
      <c r="F27" s="39"/>
      <c r="G27" s="39"/>
      <c r="H27" s="40"/>
      <c r="I27" s="6"/>
      <c r="J27" s="9"/>
      <c r="K27" s="6"/>
    </row>
    <row r="28" spans="1:11">
      <c r="A28" s="54"/>
      <c r="B28" s="15">
        <v>12</v>
      </c>
      <c r="C28" s="4">
        <v>12</v>
      </c>
      <c r="D28" s="45" t="s">
        <v>38</v>
      </c>
      <c r="E28" s="46"/>
      <c r="F28" s="46"/>
      <c r="G28" s="47"/>
      <c r="H28" s="23">
        <v>0</v>
      </c>
      <c r="I28" s="6"/>
      <c r="J28" s="23"/>
      <c r="K28" s="6"/>
    </row>
    <row r="29" spans="1:11">
      <c r="A29" s="54"/>
      <c r="B29" s="15">
        <v>13</v>
      </c>
      <c r="C29" s="4">
        <v>13</v>
      </c>
      <c r="D29" s="45" t="s">
        <v>39</v>
      </c>
      <c r="E29" s="46"/>
      <c r="F29" s="46"/>
      <c r="G29" s="47"/>
      <c r="H29" s="23">
        <v>0</v>
      </c>
      <c r="I29" s="6"/>
      <c r="J29" s="23"/>
      <c r="K29" s="6"/>
    </row>
    <row r="30" spans="1:11">
      <c r="A30" s="54"/>
      <c r="B30" s="15">
        <v>14</v>
      </c>
      <c r="C30" s="4">
        <v>14</v>
      </c>
      <c r="D30" s="45" t="s">
        <v>40</v>
      </c>
      <c r="E30" s="46"/>
      <c r="F30" s="46"/>
      <c r="G30" s="47"/>
      <c r="H30" s="23">
        <v>0</v>
      </c>
      <c r="I30" s="6"/>
      <c r="J30" s="23"/>
      <c r="K30" s="6"/>
    </row>
    <row r="31" spans="1:11">
      <c r="A31" s="54"/>
      <c r="B31" s="15">
        <v>15</v>
      </c>
      <c r="C31" s="4">
        <v>15</v>
      </c>
      <c r="D31" s="45" t="s">
        <v>41</v>
      </c>
      <c r="E31" s="46"/>
      <c r="F31" s="46"/>
      <c r="G31" s="47"/>
      <c r="H31" s="23">
        <v>0</v>
      </c>
      <c r="I31" s="6"/>
      <c r="J31" s="23"/>
      <c r="K31" s="6"/>
    </row>
    <row r="32" spans="1:11">
      <c r="A32" s="55"/>
      <c r="B32" s="18"/>
      <c r="C32" s="4">
        <v>15</v>
      </c>
      <c r="D32" s="38" t="s">
        <v>8</v>
      </c>
      <c r="E32" s="39"/>
      <c r="F32" s="39"/>
      <c r="G32" s="40"/>
      <c r="H32" s="9">
        <f>SUM(H14:H16,H18:H20,H22:H26,H28:H31)</f>
        <v>1</v>
      </c>
      <c r="I32" s="6"/>
      <c r="J32" s="23"/>
      <c r="K32" s="6"/>
    </row>
    <row r="33" spans="1:13" ht="8.25" customHeight="1">
      <c r="I33" s="6"/>
    </row>
    <row r="34" spans="1:13" ht="30">
      <c r="A34" s="1" t="s">
        <v>7</v>
      </c>
      <c r="B34" s="1"/>
      <c r="C34" s="2" t="s">
        <v>5</v>
      </c>
      <c r="D34" s="50" t="s">
        <v>53</v>
      </c>
      <c r="E34" s="51"/>
      <c r="F34" s="51"/>
      <c r="G34" s="52"/>
      <c r="H34" s="3" t="s">
        <v>99</v>
      </c>
      <c r="I34" s="7"/>
      <c r="J34" s="2" t="s">
        <v>3</v>
      </c>
      <c r="K34" s="8"/>
      <c r="L34" s="3" t="s">
        <v>10</v>
      </c>
    </row>
    <row r="35" spans="1:13">
      <c r="A35" s="76" t="s">
        <v>54</v>
      </c>
      <c r="B35" s="19">
        <v>16</v>
      </c>
      <c r="C35" s="4">
        <v>1</v>
      </c>
      <c r="D35" s="45" t="s">
        <v>49</v>
      </c>
      <c r="E35" s="46"/>
      <c r="F35" s="46"/>
      <c r="G35" s="47"/>
      <c r="H35" s="23">
        <v>1</v>
      </c>
      <c r="I35" s="6"/>
      <c r="J35" s="23"/>
      <c r="K35" s="6"/>
      <c r="L35" s="12">
        <f>H41/C41</f>
        <v>0.33333333333333331</v>
      </c>
      <c r="M35" s="25"/>
    </row>
    <row r="36" spans="1:13">
      <c r="A36" s="77"/>
      <c r="B36" s="20">
        <v>17</v>
      </c>
      <c r="C36" s="4">
        <v>2</v>
      </c>
      <c r="D36" s="45" t="s">
        <v>50</v>
      </c>
      <c r="E36" s="46"/>
      <c r="F36" s="46"/>
      <c r="G36" s="47"/>
      <c r="H36" s="23">
        <v>1</v>
      </c>
      <c r="I36" s="6"/>
      <c r="J36" s="23"/>
      <c r="K36" s="6"/>
    </row>
    <row r="37" spans="1:13">
      <c r="A37" s="77"/>
      <c r="B37" s="20">
        <v>18</v>
      </c>
      <c r="C37" s="4">
        <v>3</v>
      </c>
      <c r="D37" s="45" t="s">
        <v>79</v>
      </c>
      <c r="E37" s="46"/>
      <c r="F37" s="46"/>
      <c r="G37" s="47"/>
      <c r="H37" s="23">
        <v>1</v>
      </c>
      <c r="I37" s="6"/>
      <c r="J37" s="23"/>
      <c r="K37" s="6"/>
    </row>
    <row r="38" spans="1:13">
      <c r="A38" s="77"/>
      <c r="B38" s="20">
        <v>19</v>
      </c>
      <c r="C38" s="4">
        <v>4</v>
      </c>
      <c r="D38" s="45" t="s">
        <v>80</v>
      </c>
      <c r="E38" s="46"/>
      <c r="F38" s="46"/>
      <c r="G38" s="47"/>
      <c r="H38" s="23">
        <v>1</v>
      </c>
      <c r="I38" s="6"/>
      <c r="J38" s="23"/>
      <c r="K38" s="6"/>
    </row>
    <row r="39" spans="1:13">
      <c r="A39" s="77"/>
      <c r="B39" s="20">
        <v>20</v>
      </c>
      <c r="C39" s="4">
        <v>5</v>
      </c>
      <c r="D39" s="45" t="s">
        <v>51</v>
      </c>
      <c r="E39" s="46"/>
      <c r="F39" s="46"/>
      <c r="G39" s="47"/>
      <c r="H39" s="23">
        <v>1</v>
      </c>
      <c r="I39" s="6"/>
      <c r="J39" s="23"/>
      <c r="K39" s="6"/>
    </row>
    <row r="40" spans="1:13">
      <c r="A40" s="77"/>
      <c r="B40" s="20">
        <v>21</v>
      </c>
      <c r="C40" s="4">
        <v>6</v>
      </c>
      <c r="D40" s="45" t="s">
        <v>52</v>
      </c>
      <c r="E40" s="46"/>
      <c r="F40" s="46"/>
      <c r="G40" s="47"/>
      <c r="H40" s="23">
        <v>1</v>
      </c>
      <c r="I40" s="6"/>
      <c r="J40" s="23"/>
      <c r="K40" s="6"/>
    </row>
    <row r="41" spans="1:13">
      <c r="A41" s="78"/>
      <c r="B41" s="21"/>
      <c r="C41" s="4">
        <v>18</v>
      </c>
      <c r="D41" s="38"/>
      <c r="E41" s="39"/>
      <c r="F41" s="39"/>
      <c r="G41" s="40" t="s">
        <v>8</v>
      </c>
      <c r="H41" s="9">
        <f>SUM(H35:H40)</f>
        <v>6</v>
      </c>
      <c r="I41" s="6"/>
      <c r="J41" s="9"/>
      <c r="K41" s="6"/>
    </row>
    <row r="42" spans="1:13" ht="8.25" customHeight="1"/>
    <row r="43" spans="1:13" ht="30">
      <c r="A43" s="1" t="s">
        <v>9</v>
      </c>
      <c r="B43" s="1"/>
      <c r="C43" s="2" t="s">
        <v>5</v>
      </c>
      <c r="D43" s="50" t="s">
        <v>1</v>
      </c>
      <c r="E43" s="51"/>
      <c r="F43" s="51"/>
      <c r="G43" s="52"/>
      <c r="H43" s="3" t="s">
        <v>2</v>
      </c>
      <c r="I43" s="7"/>
      <c r="J43" s="2" t="s">
        <v>3</v>
      </c>
      <c r="K43" s="8"/>
      <c r="L43" s="3" t="s">
        <v>12</v>
      </c>
    </row>
    <row r="44" spans="1:13">
      <c r="A44" s="54" t="s">
        <v>55</v>
      </c>
      <c r="B44" s="16">
        <v>22</v>
      </c>
      <c r="C44" s="26">
        <v>1</v>
      </c>
      <c r="D44" s="71" t="s">
        <v>42</v>
      </c>
      <c r="E44" s="72"/>
      <c r="F44" s="72"/>
      <c r="G44" s="73"/>
      <c r="H44" s="27">
        <v>1</v>
      </c>
      <c r="I44" s="7"/>
      <c r="J44" s="23"/>
      <c r="K44" s="8"/>
      <c r="L44" s="12">
        <f>H70/C70</f>
        <v>0.76923076923076927</v>
      </c>
    </row>
    <row r="45" spans="1:13">
      <c r="A45" s="54"/>
      <c r="B45" s="16">
        <v>23</v>
      </c>
      <c r="C45" s="5">
        <v>2</v>
      </c>
      <c r="D45" s="45" t="s">
        <v>89</v>
      </c>
      <c r="E45" s="46"/>
      <c r="F45" s="46"/>
      <c r="G45" s="47"/>
      <c r="H45" s="23">
        <v>1</v>
      </c>
      <c r="I45" s="7"/>
      <c r="J45" s="23"/>
      <c r="K45" s="8"/>
      <c r="L45" s="28"/>
    </row>
    <row r="46" spans="1:13">
      <c r="A46" s="54"/>
      <c r="B46" s="16">
        <v>24</v>
      </c>
      <c r="C46" s="5">
        <v>3</v>
      </c>
      <c r="D46" s="45" t="s">
        <v>97</v>
      </c>
      <c r="E46" s="46"/>
      <c r="F46" s="46"/>
      <c r="G46" s="47"/>
      <c r="H46" s="23">
        <v>0</v>
      </c>
      <c r="I46" s="7"/>
      <c r="J46" s="23"/>
      <c r="K46" s="8"/>
      <c r="L46" s="28"/>
    </row>
    <row r="47" spans="1:13">
      <c r="A47" s="54"/>
      <c r="B47" s="16">
        <v>25</v>
      </c>
      <c r="C47" s="5">
        <v>4</v>
      </c>
      <c r="D47" s="45" t="s">
        <v>98</v>
      </c>
      <c r="E47" s="46"/>
      <c r="F47" s="46"/>
      <c r="G47" s="47"/>
      <c r="H47" s="23">
        <v>0</v>
      </c>
      <c r="I47" s="7"/>
      <c r="J47" s="23"/>
      <c r="K47" s="8"/>
      <c r="L47" s="28"/>
    </row>
    <row r="48" spans="1:13">
      <c r="A48" s="54"/>
      <c r="B48" s="16">
        <v>26</v>
      </c>
      <c r="C48" s="5">
        <v>5</v>
      </c>
      <c r="D48" s="45" t="s">
        <v>100</v>
      </c>
      <c r="E48" s="46"/>
      <c r="F48" s="46"/>
      <c r="G48" s="47"/>
      <c r="H48" s="23">
        <v>0</v>
      </c>
      <c r="I48" s="7"/>
      <c r="J48" s="23"/>
      <c r="K48" s="8"/>
      <c r="L48" s="28"/>
    </row>
    <row r="49" spans="1:13">
      <c r="A49" s="54"/>
      <c r="B49" s="16">
        <v>27</v>
      </c>
      <c r="C49" s="5">
        <v>6</v>
      </c>
      <c r="D49" s="45" t="s">
        <v>101</v>
      </c>
      <c r="E49" s="46"/>
      <c r="F49" s="46"/>
      <c r="G49" s="47"/>
      <c r="H49" s="23">
        <v>0</v>
      </c>
      <c r="I49" s="7"/>
      <c r="J49" s="23"/>
      <c r="K49" s="8"/>
      <c r="L49" s="28"/>
    </row>
    <row r="50" spans="1:13" ht="15" customHeight="1">
      <c r="A50" s="54"/>
      <c r="B50" s="16">
        <v>28</v>
      </c>
      <c r="C50" s="5">
        <v>7</v>
      </c>
      <c r="D50" s="45" t="s">
        <v>94</v>
      </c>
      <c r="E50" s="46"/>
      <c r="F50" s="46"/>
      <c r="G50" s="47"/>
      <c r="H50" s="23">
        <v>0</v>
      </c>
      <c r="I50" s="6"/>
      <c r="J50" s="23"/>
      <c r="K50" s="6"/>
      <c r="L50" s="6"/>
      <c r="M50" s="25"/>
    </row>
    <row r="51" spans="1:13">
      <c r="A51" s="54"/>
      <c r="B51" s="16">
        <v>29</v>
      </c>
      <c r="C51" s="5">
        <v>8</v>
      </c>
      <c r="D51" s="45" t="s">
        <v>95</v>
      </c>
      <c r="E51" s="46"/>
      <c r="F51" s="46"/>
      <c r="G51" s="47"/>
      <c r="H51" s="23">
        <v>1</v>
      </c>
      <c r="I51" s="6"/>
      <c r="J51" s="23"/>
      <c r="K51" s="6"/>
    </row>
    <row r="52" spans="1:13">
      <c r="A52" s="54"/>
      <c r="B52" s="16">
        <v>30</v>
      </c>
      <c r="C52" s="5">
        <v>9</v>
      </c>
      <c r="D52" s="45" t="s">
        <v>96</v>
      </c>
      <c r="E52" s="46"/>
      <c r="F52" s="46"/>
      <c r="G52" s="47"/>
      <c r="H52" s="23">
        <v>1</v>
      </c>
      <c r="I52" s="6"/>
      <c r="J52" s="23"/>
      <c r="K52" s="6"/>
    </row>
    <row r="53" spans="1:13">
      <c r="A53" s="54"/>
      <c r="B53" s="16">
        <v>31</v>
      </c>
      <c r="C53" s="5">
        <v>10</v>
      </c>
      <c r="D53" s="45" t="s">
        <v>56</v>
      </c>
      <c r="E53" s="46"/>
      <c r="F53" s="46"/>
      <c r="G53" s="47"/>
      <c r="H53" s="23">
        <v>1</v>
      </c>
      <c r="I53" s="6"/>
      <c r="J53" s="23"/>
      <c r="K53" s="6"/>
    </row>
    <row r="54" spans="1:13">
      <c r="A54" s="54"/>
      <c r="B54" s="16">
        <v>32</v>
      </c>
      <c r="C54" s="5">
        <v>11</v>
      </c>
      <c r="D54" s="45" t="s">
        <v>90</v>
      </c>
      <c r="E54" s="46"/>
      <c r="F54" s="46"/>
      <c r="G54" s="47"/>
      <c r="H54" s="23">
        <v>1</v>
      </c>
      <c r="I54" s="6"/>
      <c r="J54" s="23"/>
      <c r="K54" s="6"/>
    </row>
    <row r="55" spans="1:13">
      <c r="A55" s="54"/>
      <c r="B55" s="16">
        <v>33</v>
      </c>
      <c r="C55" s="5">
        <v>12</v>
      </c>
      <c r="D55" s="45" t="s">
        <v>57</v>
      </c>
      <c r="E55" s="46"/>
      <c r="F55" s="46"/>
      <c r="G55" s="47"/>
      <c r="H55" s="23">
        <v>1</v>
      </c>
      <c r="I55" s="6"/>
      <c r="J55" s="23"/>
      <c r="K55" s="6"/>
    </row>
    <row r="56" spans="1:13">
      <c r="A56" s="54"/>
      <c r="B56" s="16">
        <v>34</v>
      </c>
      <c r="C56" s="5">
        <v>14</v>
      </c>
      <c r="D56" s="45" t="s">
        <v>58</v>
      </c>
      <c r="E56" s="46"/>
      <c r="F56" s="46"/>
      <c r="G56" s="47"/>
      <c r="H56" s="23">
        <v>1</v>
      </c>
      <c r="I56" s="6"/>
      <c r="J56" s="23"/>
      <c r="K56" s="6"/>
    </row>
    <row r="57" spans="1:13">
      <c r="A57" s="54"/>
      <c r="B57" s="16">
        <v>35</v>
      </c>
      <c r="C57" s="5">
        <v>15</v>
      </c>
      <c r="D57" s="45" t="s">
        <v>59</v>
      </c>
      <c r="E57" s="46"/>
      <c r="F57" s="46"/>
      <c r="G57" s="47"/>
      <c r="H57" s="23">
        <v>1</v>
      </c>
      <c r="I57" s="6"/>
      <c r="J57" s="23"/>
      <c r="K57" s="6"/>
    </row>
    <row r="58" spans="1:13">
      <c r="A58" s="54"/>
      <c r="B58" s="16">
        <v>36</v>
      </c>
      <c r="C58" s="5">
        <v>16</v>
      </c>
      <c r="D58" s="45" t="s">
        <v>60</v>
      </c>
      <c r="E58" s="46"/>
      <c r="F58" s="46"/>
      <c r="G58" s="47"/>
      <c r="H58" s="23">
        <v>1</v>
      </c>
      <c r="I58" s="6"/>
      <c r="J58" s="23"/>
      <c r="K58" s="6"/>
    </row>
    <row r="59" spans="1:13">
      <c r="A59" s="54"/>
      <c r="B59" s="16">
        <v>37</v>
      </c>
      <c r="C59" s="5">
        <v>17</v>
      </c>
      <c r="D59" s="45" t="s">
        <v>61</v>
      </c>
      <c r="E59" s="46"/>
      <c r="F59" s="46"/>
      <c r="G59" s="47"/>
      <c r="H59" s="23">
        <v>1</v>
      </c>
      <c r="I59" s="6"/>
      <c r="J59" s="23"/>
      <c r="K59" s="6"/>
    </row>
    <row r="60" spans="1:13">
      <c r="A60" s="54"/>
      <c r="B60" s="16">
        <v>38</v>
      </c>
      <c r="C60" s="5">
        <v>18</v>
      </c>
      <c r="D60" s="45" t="s">
        <v>62</v>
      </c>
      <c r="E60" s="46"/>
      <c r="F60" s="46"/>
      <c r="G60" s="47"/>
      <c r="H60" s="23">
        <v>1</v>
      </c>
      <c r="I60" s="6"/>
      <c r="J60" s="23"/>
      <c r="K60" s="6"/>
    </row>
    <row r="61" spans="1:13">
      <c r="A61" s="54"/>
      <c r="B61" s="16">
        <v>39</v>
      </c>
      <c r="C61" s="5">
        <v>19</v>
      </c>
      <c r="D61" s="45" t="s">
        <v>63</v>
      </c>
      <c r="E61" s="46"/>
      <c r="F61" s="46"/>
      <c r="G61" s="47"/>
      <c r="H61" s="23">
        <v>1</v>
      </c>
      <c r="I61" s="6"/>
      <c r="J61" s="23"/>
      <c r="K61" s="6"/>
    </row>
    <row r="62" spans="1:13">
      <c r="A62" s="54"/>
      <c r="B62" s="16">
        <v>40</v>
      </c>
      <c r="C62" s="5">
        <v>20</v>
      </c>
      <c r="D62" s="45" t="s">
        <v>91</v>
      </c>
      <c r="E62" s="46"/>
      <c r="F62" s="46"/>
      <c r="G62" s="47"/>
      <c r="H62" s="23">
        <v>1</v>
      </c>
      <c r="I62" s="6"/>
      <c r="J62" s="23"/>
      <c r="K62" s="6"/>
    </row>
    <row r="63" spans="1:13">
      <c r="A63" s="54"/>
      <c r="B63" s="16">
        <v>41</v>
      </c>
      <c r="C63" s="5">
        <v>21</v>
      </c>
      <c r="D63" s="45" t="s">
        <v>92</v>
      </c>
      <c r="E63" s="46"/>
      <c r="F63" s="46"/>
      <c r="G63" s="47"/>
      <c r="H63" s="23">
        <v>1</v>
      </c>
      <c r="I63" s="6"/>
      <c r="J63" s="23"/>
      <c r="K63" s="6"/>
    </row>
    <row r="64" spans="1:13">
      <c r="A64" s="54"/>
      <c r="B64" s="16">
        <v>42</v>
      </c>
      <c r="C64" s="39" t="s">
        <v>43</v>
      </c>
      <c r="D64" s="39"/>
      <c r="E64" s="39"/>
      <c r="F64" s="39"/>
      <c r="G64" s="39"/>
      <c r="H64" s="40"/>
      <c r="I64" s="6"/>
      <c r="J64" s="23"/>
      <c r="K64" s="6"/>
    </row>
    <row r="65" spans="1:13">
      <c r="A65" s="54"/>
      <c r="B65" s="16">
        <v>43</v>
      </c>
      <c r="C65" s="5">
        <v>22</v>
      </c>
      <c r="D65" s="45" t="s">
        <v>44</v>
      </c>
      <c r="E65" s="46"/>
      <c r="F65" s="46"/>
      <c r="G65" s="47"/>
      <c r="H65" s="23">
        <v>1</v>
      </c>
      <c r="I65" s="6"/>
      <c r="J65" s="23"/>
      <c r="K65" s="6"/>
    </row>
    <row r="66" spans="1:13">
      <c r="A66" s="54"/>
      <c r="B66" s="16">
        <v>44</v>
      </c>
      <c r="C66" s="5">
        <v>23</v>
      </c>
      <c r="D66" s="45" t="s">
        <v>45</v>
      </c>
      <c r="E66" s="46"/>
      <c r="F66" s="46"/>
      <c r="G66" s="47"/>
      <c r="H66" s="23">
        <v>1</v>
      </c>
      <c r="I66" s="6"/>
      <c r="J66" s="23"/>
      <c r="K66" s="6"/>
    </row>
    <row r="67" spans="1:13">
      <c r="A67" s="54"/>
      <c r="B67" s="16">
        <v>45</v>
      </c>
      <c r="C67" s="5">
        <v>24</v>
      </c>
      <c r="D67" s="45" t="s">
        <v>46</v>
      </c>
      <c r="E67" s="46"/>
      <c r="F67" s="46"/>
      <c r="G67" s="47"/>
      <c r="H67" s="23">
        <v>1</v>
      </c>
      <c r="I67" s="6"/>
      <c r="J67" s="23"/>
      <c r="K67" s="6"/>
    </row>
    <row r="68" spans="1:13">
      <c r="A68" s="54"/>
      <c r="B68" s="16">
        <v>46</v>
      </c>
      <c r="C68" s="5">
        <v>25</v>
      </c>
      <c r="D68" s="45" t="s">
        <v>47</v>
      </c>
      <c r="E68" s="46"/>
      <c r="F68" s="46"/>
      <c r="G68" s="47"/>
      <c r="H68" s="23">
        <v>1</v>
      </c>
      <c r="I68" s="6"/>
      <c r="J68" s="23"/>
      <c r="K68" s="6"/>
    </row>
    <row r="69" spans="1:13">
      <c r="A69" s="54"/>
      <c r="B69" s="16">
        <v>47</v>
      </c>
      <c r="C69" s="5">
        <v>26</v>
      </c>
      <c r="D69" s="45" t="s">
        <v>48</v>
      </c>
      <c r="E69" s="46"/>
      <c r="F69" s="46"/>
      <c r="G69" s="47"/>
      <c r="H69" s="23">
        <v>1</v>
      </c>
      <c r="I69" s="6"/>
      <c r="J69" s="23"/>
      <c r="K69" s="6"/>
    </row>
    <row r="70" spans="1:13">
      <c r="A70" s="55"/>
      <c r="B70" s="16"/>
      <c r="C70" s="5">
        <v>26</v>
      </c>
      <c r="D70" s="38"/>
      <c r="E70" s="39"/>
      <c r="F70" s="39"/>
      <c r="G70" s="40" t="s">
        <v>8</v>
      </c>
      <c r="H70" s="9">
        <f>SUM(H44:H63,H65:H69)</f>
        <v>20</v>
      </c>
      <c r="I70" s="6"/>
      <c r="J70" s="9"/>
      <c r="K70" s="6"/>
    </row>
    <row r="71" spans="1:13" ht="12" customHeight="1"/>
    <row r="72" spans="1:13" ht="30">
      <c r="A72" s="1" t="s">
        <v>11</v>
      </c>
      <c r="B72" s="1"/>
      <c r="C72" s="2" t="s">
        <v>5</v>
      </c>
      <c r="D72" s="50" t="s">
        <v>1</v>
      </c>
      <c r="E72" s="51"/>
      <c r="F72" s="51"/>
      <c r="G72" s="52"/>
      <c r="H72" s="3" t="s">
        <v>2</v>
      </c>
      <c r="I72" s="7"/>
      <c r="J72" s="2" t="s">
        <v>3</v>
      </c>
      <c r="K72" s="8"/>
      <c r="L72" s="3" t="s">
        <v>76</v>
      </c>
    </row>
    <row r="73" spans="1:13">
      <c r="A73" s="55" t="s">
        <v>64</v>
      </c>
      <c r="B73" s="16">
        <v>48</v>
      </c>
      <c r="C73" s="26">
        <v>1</v>
      </c>
      <c r="D73" s="71" t="s">
        <v>65</v>
      </c>
      <c r="E73" s="72"/>
      <c r="F73" s="72"/>
      <c r="G73" s="73"/>
      <c r="H73" s="27">
        <v>1</v>
      </c>
      <c r="I73" s="6"/>
      <c r="J73" s="23"/>
      <c r="K73" s="6"/>
      <c r="L73" s="12">
        <f>H87/C87</f>
        <v>1</v>
      </c>
      <c r="M73" s="25"/>
    </row>
    <row r="74" spans="1:13">
      <c r="A74" s="70"/>
      <c r="B74" s="16">
        <v>49</v>
      </c>
      <c r="C74" s="5">
        <v>2</v>
      </c>
      <c r="D74" s="45" t="s">
        <v>66</v>
      </c>
      <c r="E74" s="46"/>
      <c r="F74" s="46"/>
      <c r="G74" s="47"/>
      <c r="H74" s="23">
        <v>1</v>
      </c>
      <c r="I74" s="6"/>
      <c r="J74" s="23"/>
      <c r="K74" s="6"/>
    </row>
    <row r="75" spans="1:13">
      <c r="A75" s="70"/>
      <c r="B75" s="16">
        <v>50</v>
      </c>
      <c r="C75" s="5">
        <v>3</v>
      </c>
      <c r="D75" s="45" t="s">
        <v>67</v>
      </c>
      <c r="E75" s="46"/>
      <c r="F75" s="46"/>
      <c r="G75" s="47"/>
      <c r="H75" s="23">
        <v>1</v>
      </c>
      <c r="I75" s="6"/>
      <c r="J75" s="23"/>
      <c r="K75" s="6"/>
    </row>
    <row r="76" spans="1:13">
      <c r="A76" s="70"/>
      <c r="B76" s="16">
        <v>51</v>
      </c>
      <c r="C76" s="5">
        <v>4</v>
      </c>
      <c r="D76" s="45" t="s">
        <v>68</v>
      </c>
      <c r="E76" s="46"/>
      <c r="F76" s="46"/>
      <c r="G76" s="47"/>
      <c r="H76" s="23">
        <v>1</v>
      </c>
      <c r="I76" s="6"/>
      <c r="J76" s="23"/>
      <c r="K76" s="6"/>
    </row>
    <row r="77" spans="1:13">
      <c r="A77" s="70"/>
      <c r="B77" s="16">
        <v>52</v>
      </c>
      <c r="C77" s="5">
        <v>5</v>
      </c>
      <c r="D77" s="45" t="s">
        <v>93</v>
      </c>
      <c r="E77" s="46"/>
      <c r="F77" s="46"/>
      <c r="G77" s="47"/>
      <c r="H77" s="23">
        <v>1</v>
      </c>
      <c r="I77" s="6"/>
      <c r="J77" s="23"/>
      <c r="K77" s="6"/>
    </row>
    <row r="78" spans="1:13">
      <c r="A78" s="70"/>
      <c r="B78" s="16">
        <v>53</v>
      </c>
      <c r="C78" s="5">
        <v>6</v>
      </c>
      <c r="D78" s="45" t="s">
        <v>69</v>
      </c>
      <c r="E78" s="46"/>
      <c r="F78" s="46"/>
      <c r="G78" s="47"/>
      <c r="H78" s="23">
        <v>1</v>
      </c>
      <c r="I78" s="6"/>
      <c r="J78" s="23"/>
      <c r="K78" s="6"/>
    </row>
    <row r="79" spans="1:13">
      <c r="A79" s="70"/>
      <c r="B79" s="16">
        <v>54</v>
      </c>
      <c r="C79" s="5">
        <v>7</v>
      </c>
      <c r="D79" s="45" t="s">
        <v>70</v>
      </c>
      <c r="E79" s="46"/>
      <c r="F79" s="46"/>
      <c r="G79" s="47"/>
      <c r="H79" s="23">
        <v>1</v>
      </c>
      <c r="I79" s="6"/>
      <c r="J79" s="23"/>
      <c r="K79" s="6"/>
    </row>
    <row r="80" spans="1:13">
      <c r="A80" s="70"/>
      <c r="B80" s="16">
        <v>55</v>
      </c>
      <c r="C80" s="5">
        <v>8</v>
      </c>
      <c r="D80" s="45" t="s">
        <v>71</v>
      </c>
      <c r="E80" s="46"/>
      <c r="F80" s="46"/>
      <c r="G80" s="47"/>
      <c r="H80" s="23">
        <v>1</v>
      </c>
      <c r="I80" s="6"/>
      <c r="J80" s="23"/>
      <c r="K80" s="6"/>
    </row>
    <row r="81" spans="1:11">
      <c r="A81" s="70"/>
      <c r="B81" s="16">
        <v>56</v>
      </c>
      <c r="C81" s="5">
        <v>9</v>
      </c>
      <c r="D81" s="45" t="s">
        <v>72</v>
      </c>
      <c r="E81" s="46"/>
      <c r="F81" s="46"/>
      <c r="G81" s="47"/>
      <c r="H81" s="23">
        <v>1</v>
      </c>
      <c r="I81" s="6"/>
      <c r="J81" s="23"/>
      <c r="K81" s="6"/>
    </row>
    <row r="82" spans="1:11">
      <c r="A82" s="70"/>
      <c r="B82" s="16">
        <v>57</v>
      </c>
      <c r="C82" s="5">
        <v>10</v>
      </c>
      <c r="D82" s="45" t="s">
        <v>73</v>
      </c>
      <c r="E82" s="46"/>
      <c r="F82" s="46"/>
      <c r="G82" s="47"/>
      <c r="H82" s="23">
        <v>1</v>
      </c>
      <c r="I82" s="6"/>
      <c r="J82" s="23"/>
      <c r="K82" s="6"/>
    </row>
    <row r="83" spans="1:11">
      <c r="A83" s="70"/>
      <c r="B83" s="16">
        <v>58</v>
      </c>
      <c r="C83" s="5">
        <v>11</v>
      </c>
      <c r="D83" s="45" t="s">
        <v>74</v>
      </c>
      <c r="E83" s="46"/>
      <c r="F83" s="46"/>
      <c r="G83" s="47"/>
      <c r="H83" s="23">
        <v>1</v>
      </c>
      <c r="I83" s="6"/>
      <c r="J83" s="23"/>
      <c r="K83" s="6"/>
    </row>
    <row r="84" spans="1:11">
      <c r="A84" s="70"/>
      <c r="B84" s="16">
        <v>59</v>
      </c>
      <c r="C84" s="5">
        <v>12</v>
      </c>
      <c r="D84" s="45" t="s">
        <v>75</v>
      </c>
      <c r="E84" s="46"/>
      <c r="F84" s="46"/>
      <c r="G84" s="47"/>
      <c r="H84" s="23">
        <v>1</v>
      </c>
      <c r="I84" s="6"/>
      <c r="J84" s="23"/>
      <c r="K84" s="6"/>
    </row>
    <row r="85" spans="1:11">
      <c r="A85" s="70"/>
      <c r="B85" s="16">
        <v>60</v>
      </c>
      <c r="C85" s="5">
        <v>13</v>
      </c>
      <c r="D85" s="45" t="s">
        <v>61</v>
      </c>
      <c r="E85" s="46"/>
      <c r="F85" s="46"/>
      <c r="G85" s="47"/>
      <c r="H85" s="23">
        <v>1</v>
      </c>
      <c r="I85" s="6"/>
      <c r="J85" s="23"/>
      <c r="K85" s="6"/>
    </row>
    <row r="86" spans="1:11">
      <c r="A86" s="70"/>
      <c r="B86" s="16">
        <v>61</v>
      </c>
      <c r="C86" s="5">
        <v>14</v>
      </c>
      <c r="D86" s="45" t="s">
        <v>62</v>
      </c>
      <c r="E86" s="46"/>
      <c r="F86" s="46"/>
      <c r="G86" s="47"/>
      <c r="H86" s="23">
        <v>1</v>
      </c>
      <c r="I86" s="6"/>
      <c r="J86" s="23"/>
      <c r="K86" s="6"/>
    </row>
    <row r="87" spans="1:11">
      <c r="A87" s="70"/>
      <c r="B87" s="22"/>
      <c r="C87" s="4">
        <f>COUNT(C73:C86)</f>
        <v>14</v>
      </c>
      <c r="D87" s="38"/>
      <c r="E87" s="39"/>
      <c r="F87" s="39"/>
      <c r="G87" s="40" t="s">
        <v>8</v>
      </c>
      <c r="H87" s="9">
        <f>SUM(H73:H86)</f>
        <v>14</v>
      </c>
      <c r="I87" s="6"/>
      <c r="J87" s="9"/>
      <c r="K87" s="6"/>
    </row>
    <row r="88" spans="1:11"/>
    <row r="89" spans="1:11">
      <c r="C89">
        <v>73</v>
      </c>
      <c r="H89">
        <f>SUM(H14:H16,H18:H20,H22:H26,H28:H31,H35:H40,H44:H63,H65:H69,H73:H86)</f>
        <v>41</v>
      </c>
    </row>
    <row r="90" spans="1:11">
      <c r="A90" s="61" t="s">
        <v>82</v>
      </c>
      <c r="B90" s="62"/>
      <c r="C90" s="62"/>
      <c r="D90" s="62"/>
      <c r="E90" s="62"/>
      <c r="F90" s="62"/>
      <c r="G90" s="62"/>
      <c r="H90" s="63"/>
      <c r="J90" s="56"/>
    </row>
    <row r="91" spans="1:11">
      <c r="A91" s="64"/>
      <c r="B91" s="65"/>
      <c r="C91" s="65"/>
      <c r="D91" s="65"/>
      <c r="E91" s="65"/>
      <c r="F91" s="65"/>
      <c r="G91" s="65"/>
      <c r="H91" s="66"/>
      <c r="J91" s="57"/>
    </row>
    <row r="92" spans="1:11">
      <c r="A92" s="67"/>
      <c r="B92" s="68"/>
      <c r="C92" s="68"/>
      <c r="D92" s="68"/>
      <c r="E92" s="68"/>
      <c r="F92" s="68"/>
      <c r="G92" s="68"/>
      <c r="H92" s="69"/>
      <c r="J92" s="58"/>
    </row>
    <row r="93" spans="1:11"/>
    <row r="94" spans="1:11">
      <c r="A94" s="59" t="s">
        <v>81</v>
      </c>
      <c r="B94" s="59"/>
      <c r="C94" s="59"/>
      <c r="D94" s="59"/>
      <c r="E94" s="59"/>
      <c r="F94" s="59"/>
      <c r="G94" s="59"/>
      <c r="H94" s="59"/>
      <c r="I94" s="59"/>
      <c r="J94" s="59"/>
    </row>
    <row r="95" spans="1:11">
      <c r="A95" s="60"/>
      <c r="B95" s="60"/>
      <c r="C95" s="60"/>
      <c r="D95" s="60"/>
      <c r="E95" s="60"/>
      <c r="F95" s="60"/>
      <c r="G95" s="60"/>
      <c r="H95" s="60"/>
      <c r="I95" s="60"/>
      <c r="J95" s="60"/>
    </row>
    <row r="96" spans="1:11">
      <c r="A96" s="60"/>
      <c r="B96" s="60"/>
      <c r="C96" s="60"/>
      <c r="D96" s="60"/>
      <c r="E96" s="60"/>
      <c r="F96" s="60"/>
      <c r="G96" s="60"/>
      <c r="H96" s="60"/>
      <c r="I96" s="60"/>
      <c r="J96" s="60"/>
    </row>
    <row r="97" spans="1:10">
      <c r="A97" s="60"/>
      <c r="B97" s="60"/>
      <c r="C97" s="60"/>
      <c r="D97" s="60"/>
      <c r="E97" s="60"/>
      <c r="F97" s="60"/>
      <c r="G97" s="60"/>
      <c r="H97" s="60"/>
      <c r="I97" s="60"/>
      <c r="J97" s="60"/>
    </row>
    <row r="98" spans="1:10">
      <c r="A98" s="60"/>
      <c r="B98" s="60"/>
      <c r="C98" s="60"/>
      <c r="D98" s="60"/>
      <c r="E98" s="60"/>
      <c r="F98" s="60"/>
      <c r="G98" s="60"/>
      <c r="H98" s="60"/>
      <c r="I98" s="60"/>
      <c r="J98" s="60"/>
    </row>
    <row r="99" spans="1:10">
      <c r="A99" s="60"/>
      <c r="B99" s="60"/>
      <c r="C99" s="60"/>
      <c r="D99" s="60"/>
      <c r="E99" s="60"/>
      <c r="F99" s="60"/>
      <c r="G99" s="60"/>
      <c r="H99" s="60"/>
      <c r="I99" s="60"/>
      <c r="J99" s="60"/>
    </row>
    <row r="100" spans="1:10">
      <c r="A100" s="60"/>
      <c r="B100" s="60"/>
      <c r="C100" s="60"/>
      <c r="D100" s="60"/>
      <c r="E100" s="60"/>
      <c r="F100" s="60"/>
      <c r="G100" s="60"/>
      <c r="H100" s="60"/>
      <c r="I100" s="60"/>
      <c r="J100" s="60"/>
    </row>
    <row r="101" spans="1:10">
      <c r="A101" s="60"/>
      <c r="B101" s="60"/>
      <c r="C101" s="60"/>
      <c r="D101" s="60"/>
      <c r="E101" s="60"/>
      <c r="F101" s="60"/>
      <c r="G101" s="60"/>
      <c r="H101" s="60"/>
      <c r="I101" s="60"/>
      <c r="J101" s="60"/>
    </row>
    <row r="102" spans="1:10">
      <c r="A102" s="60"/>
      <c r="B102" s="60"/>
      <c r="C102" s="60"/>
      <c r="D102" s="60"/>
      <c r="E102" s="60"/>
      <c r="F102" s="60"/>
      <c r="G102" s="60"/>
      <c r="H102" s="60"/>
      <c r="I102" s="60"/>
      <c r="J102" s="60"/>
    </row>
    <row r="103" spans="1:10">
      <c r="A103" s="60"/>
      <c r="B103" s="60"/>
      <c r="C103" s="60"/>
      <c r="D103" s="60"/>
      <c r="E103" s="60"/>
      <c r="F103" s="60"/>
      <c r="G103" s="60"/>
      <c r="H103" s="60"/>
      <c r="I103" s="60"/>
      <c r="J103" s="60"/>
    </row>
    <row r="104" spans="1:10">
      <c r="A104" s="60"/>
      <c r="B104" s="60"/>
      <c r="C104" s="60"/>
      <c r="D104" s="60"/>
      <c r="E104" s="60"/>
      <c r="F104" s="60"/>
      <c r="G104" s="60"/>
      <c r="H104" s="60"/>
      <c r="I104" s="60"/>
      <c r="J104" s="60"/>
    </row>
    <row r="105" spans="1:10"/>
    <row r="106" spans="1:10">
      <c r="A106" s="59" t="s">
        <v>78</v>
      </c>
      <c r="B106" s="59"/>
      <c r="C106" s="59"/>
      <c r="D106" s="59"/>
      <c r="E106" s="59"/>
      <c r="F106" s="59"/>
      <c r="G106" s="59"/>
      <c r="H106" s="59"/>
      <c r="I106" s="59"/>
      <c r="J106" s="59"/>
    </row>
    <row r="107" spans="1:10">
      <c r="A107" s="34" t="s">
        <v>88</v>
      </c>
      <c r="B107" s="34"/>
      <c r="C107" s="34"/>
      <c r="D107" s="34"/>
      <c r="E107" s="34"/>
      <c r="F107" s="34"/>
      <c r="G107" s="34"/>
      <c r="H107" s="34"/>
      <c r="I107" s="34"/>
      <c r="J107" s="34"/>
    </row>
    <row r="108" spans="1:10">
      <c r="A108" s="34" t="s">
        <v>83</v>
      </c>
      <c r="B108" s="34"/>
      <c r="C108" s="34"/>
      <c r="D108" s="34"/>
      <c r="E108" s="34"/>
      <c r="F108" s="34"/>
      <c r="G108" s="34"/>
      <c r="H108" s="34"/>
      <c r="I108" s="34"/>
      <c r="J108" s="34"/>
    </row>
    <row r="109" spans="1:10">
      <c r="A109" s="34" t="s">
        <v>84</v>
      </c>
      <c r="B109" s="34"/>
      <c r="C109" s="34"/>
      <c r="D109" s="34"/>
      <c r="E109" s="34"/>
      <c r="F109" s="34"/>
      <c r="G109" s="34"/>
      <c r="H109" s="34"/>
      <c r="I109" s="34"/>
      <c r="J109" s="34"/>
    </row>
    <row r="110" spans="1:10">
      <c r="A110" s="34" t="s">
        <v>85</v>
      </c>
      <c r="B110" s="34"/>
      <c r="C110" s="34"/>
      <c r="D110" s="34"/>
      <c r="E110" s="34"/>
      <c r="F110" s="34"/>
      <c r="G110" s="34"/>
      <c r="H110" s="34"/>
      <c r="I110" s="34"/>
      <c r="J110" s="34"/>
    </row>
    <row r="111" spans="1:10">
      <c r="A111" s="34" t="s">
        <v>86</v>
      </c>
      <c r="B111" s="34"/>
      <c r="C111" s="34"/>
      <c r="D111" s="34"/>
      <c r="E111" s="34"/>
      <c r="F111" s="34"/>
      <c r="G111" s="34"/>
      <c r="H111" s="34"/>
      <c r="I111" s="34"/>
      <c r="J111" s="34"/>
    </row>
    <row r="112" spans="1:10">
      <c r="A112" s="34" t="s">
        <v>87</v>
      </c>
      <c r="B112" s="34"/>
      <c r="C112" s="34"/>
      <c r="D112" s="34"/>
      <c r="E112" s="34"/>
      <c r="F112" s="34"/>
      <c r="G112" s="34"/>
      <c r="H112" s="34"/>
      <c r="I112" s="34"/>
      <c r="J112" s="34"/>
    </row>
    <row r="113"/>
    <row r="114"/>
    <row r="115" hidden="1"/>
    <row r="116" hidden="1"/>
    <row r="117" hidden="1"/>
    <row r="118" hidden="1"/>
    <row r="119" hidden="1"/>
  </sheetData>
  <mergeCells count="112">
    <mergeCell ref="J10:K10"/>
    <mergeCell ref="D69:G69"/>
    <mergeCell ref="A44:A70"/>
    <mergeCell ref="D49:G49"/>
    <mergeCell ref="C64:H64"/>
    <mergeCell ref="D65:G65"/>
    <mergeCell ref="D66:G66"/>
    <mergeCell ref="D67:G67"/>
    <mergeCell ref="D68:G68"/>
    <mergeCell ref="D43:G43"/>
    <mergeCell ref="D50:G50"/>
    <mergeCell ref="D51:G51"/>
    <mergeCell ref="D52:G52"/>
    <mergeCell ref="D53:G53"/>
    <mergeCell ref="D54:G54"/>
    <mergeCell ref="D55:G55"/>
    <mergeCell ref="D56:G56"/>
    <mergeCell ref="D34:G34"/>
    <mergeCell ref="A35:A41"/>
    <mergeCell ref="D35:G35"/>
    <mergeCell ref="D36:G36"/>
    <mergeCell ref="D37:G37"/>
    <mergeCell ref="D57:G57"/>
    <mergeCell ref="D44:G44"/>
    <mergeCell ref="D45:G45"/>
    <mergeCell ref="D46:G46"/>
    <mergeCell ref="D47:G47"/>
    <mergeCell ref="D48:G48"/>
    <mergeCell ref="A112:J112"/>
    <mergeCell ref="A106:J106"/>
    <mergeCell ref="A107:J107"/>
    <mergeCell ref="A108:J108"/>
    <mergeCell ref="A109:J109"/>
    <mergeCell ref="A110:J110"/>
    <mergeCell ref="A111:J111"/>
    <mergeCell ref="A104:J104"/>
    <mergeCell ref="A99:J99"/>
    <mergeCell ref="A100:J100"/>
    <mergeCell ref="A101:J101"/>
    <mergeCell ref="A102:J102"/>
    <mergeCell ref="A103:J103"/>
    <mergeCell ref="D87:G87"/>
    <mergeCell ref="J90:J92"/>
    <mergeCell ref="A94:J94"/>
    <mergeCell ref="A95:J95"/>
    <mergeCell ref="A96:J96"/>
    <mergeCell ref="A97:J97"/>
    <mergeCell ref="A98:J98"/>
    <mergeCell ref="A90:H92"/>
    <mergeCell ref="A73:A87"/>
    <mergeCell ref="D73:G73"/>
    <mergeCell ref="D74:G74"/>
    <mergeCell ref="D75:G75"/>
    <mergeCell ref="D76:G76"/>
    <mergeCell ref="D77:G77"/>
    <mergeCell ref="D78:G78"/>
    <mergeCell ref="D83:G83"/>
    <mergeCell ref="D84:G84"/>
    <mergeCell ref="D85:G85"/>
    <mergeCell ref="D86:G86"/>
    <mergeCell ref="D58:G58"/>
    <mergeCell ref="D59:G59"/>
    <mergeCell ref="D60:G60"/>
    <mergeCell ref="D61:G61"/>
    <mergeCell ref="D62:G62"/>
    <mergeCell ref="D79:G79"/>
    <mergeCell ref="D80:G80"/>
    <mergeCell ref="D81:G81"/>
    <mergeCell ref="D82:G82"/>
    <mergeCell ref="D63:G63"/>
    <mergeCell ref="D70:G70"/>
    <mergeCell ref="D72:G72"/>
    <mergeCell ref="D38:G38"/>
    <mergeCell ref="D39:G39"/>
    <mergeCell ref="D40:G40"/>
    <mergeCell ref="D41:G41"/>
    <mergeCell ref="D31:G31"/>
    <mergeCell ref="D32:G32"/>
    <mergeCell ref="D25:G25"/>
    <mergeCell ref="D26:G26"/>
    <mergeCell ref="C27:H27"/>
    <mergeCell ref="D28:G28"/>
    <mergeCell ref="D29:G29"/>
    <mergeCell ref="D30:G30"/>
    <mergeCell ref="D19:G19"/>
    <mergeCell ref="D20:G20"/>
    <mergeCell ref="C21:H21"/>
    <mergeCell ref="D22:G22"/>
    <mergeCell ref="D23:G23"/>
    <mergeCell ref="D24:G24"/>
    <mergeCell ref="A9:F9"/>
    <mergeCell ref="A10:F10"/>
    <mergeCell ref="D12:G12"/>
    <mergeCell ref="A13:A32"/>
    <mergeCell ref="C13:H13"/>
    <mergeCell ref="D14:G14"/>
    <mergeCell ref="D15:G15"/>
    <mergeCell ref="D16:G16"/>
    <mergeCell ref="C17:H17"/>
    <mergeCell ref="D18:G18"/>
    <mergeCell ref="A6:F6"/>
    <mergeCell ref="J6:K6"/>
    <mergeCell ref="A7:F7"/>
    <mergeCell ref="J7:K7"/>
    <mergeCell ref="A8:F8"/>
    <mergeCell ref="A1:L1"/>
    <mergeCell ref="A3:F3"/>
    <mergeCell ref="J4:K4"/>
    <mergeCell ref="A4:F4"/>
    <mergeCell ref="A5:F5"/>
    <mergeCell ref="J5:K5"/>
    <mergeCell ref="J8:K8"/>
  </mergeCells>
  <pageMargins left="0.23622047244094491" right="0.23622047244094491" top="0.15748031496062992" bottom="1.38" header="0.18" footer="0.19685039370078741"/>
  <pageSetup paperSize="9" scale="6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 бланк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Линконет</cp:lastModifiedBy>
  <cp:lastPrinted>2014-07-21T07:30:34Z</cp:lastPrinted>
  <dcterms:created xsi:type="dcterms:W3CDTF">2014-07-15T04:08:37Z</dcterms:created>
  <dcterms:modified xsi:type="dcterms:W3CDTF">2019-11-19T15:03:33Z</dcterms:modified>
</cp:coreProperties>
</file>